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J195" l="1"/>
  <c r="I176"/>
  <c r="H176"/>
  <c r="G176"/>
  <c r="L176"/>
  <c r="F176"/>
  <c r="I157"/>
  <c r="H157"/>
  <c r="G157"/>
  <c r="J157"/>
  <c r="F157"/>
  <c r="I138"/>
  <c r="H138"/>
  <c r="H100"/>
  <c r="I62"/>
  <c r="F62"/>
  <c r="H43"/>
  <c r="G43"/>
  <c r="J43"/>
  <c r="G24"/>
  <c r="F43"/>
  <c r="J81"/>
  <c r="G81"/>
  <c r="F81"/>
  <c r="G62"/>
  <c r="H81"/>
  <c r="H195"/>
  <c r="G195"/>
  <c r="L195"/>
  <c r="L157"/>
  <c r="L138"/>
  <c r="F138"/>
  <c r="J138"/>
  <c r="L119"/>
  <c r="J119"/>
  <c r="I119"/>
  <c r="L100"/>
  <c r="I195"/>
  <c r="G100"/>
  <c r="J100"/>
  <c r="I100"/>
  <c r="F100"/>
  <c r="L81"/>
  <c r="I81"/>
  <c r="L62"/>
  <c r="H62"/>
  <c r="J62"/>
  <c r="L43"/>
  <c r="I43"/>
  <c r="L24"/>
  <c r="J24"/>
  <c r="I24"/>
  <c r="H24"/>
  <c r="G196" l="1"/>
  <c r="H196"/>
  <c r="F196"/>
  <c r="I196"/>
  <c r="J196"/>
  <c r="L196"/>
</calcChain>
</file>

<file path=xl/sharedStrings.xml><?xml version="1.0" encoding="utf-8"?>
<sst xmlns="http://schemas.openxmlformats.org/spreadsheetml/2006/main" count="367" uniqueCount="102">
  <si>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</si>
  <si>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</si>
  <si>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</si>
  <si>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</si>
  <si>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</si>
  <si>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</si>
  <si>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</si>
  <si>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</si>
  <si>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</si>
  <si>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</si>
  <si>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</si>
  <si>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</si>
  <si>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</si>
  <si>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</si>
  <si>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</si>
  <si>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</si>
  <si>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</si>
  <si>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</si>
  <si>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</si>
  <si>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</si>
  <si>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</si>
  <si>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</si>
  <si>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</si>
  <si>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</si>
  <si>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</si>
  <si>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</si>
  <si>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</si>
  <si>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</si>
  <si>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</si>
  <si>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</si>
  <si>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</si>
  <si>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</si>
  <si>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</si>
  <si>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</si>
  <si>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</si>
  <si>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</si>
  <si>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</si>
  <si>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</si>
  <si>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</si>
  <si>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</si>
  <si>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ПП</t>
  </si>
  <si>
    <t>Хлеб пшеничный</t>
  </si>
  <si>
    <t>Хлеб ржаной</t>
  </si>
  <si>
    <t>Макароны отварные с сыром</t>
  </si>
  <si>
    <t>Чай с сахаром и с лимоном</t>
  </si>
  <si>
    <t>Напиток из плодов шиповника</t>
  </si>
  <si>
    <t>Кофейный напиток с молоком</t>
  </si>
  <si>
    <t>Напиток лимонный</t>
  </si>
  <si>
    <t xml:space="preserve">Хлеб пшеничный </t>
  </si>
  <si>
    <t>Чай с сахаром</t>
  </si>
  <si>
    <t>Борщ с капустой и картофелем</t>
  </si>
  <si>
    <t>Тефтели мясные с подливом основным</t>
  </si>
  <si>
    <t>Картофельное пюре</t>
  </si>
  <si>
    <t>Компот из свежих яблок</t>
  </si>
  <si>
    <t>Пельмени отварные п/ф с маслом сливочным</t>
  </si>
  <si>
    <t>Чай с молоком</t>
  </si>
  <si>
    <t>Гуляш из свинины</t>
  </si>
  <si>
    <t>Макаронные изделия отварные</t>
  </si>
  <si>
    <t>Компот из смеси сухофруктов</t>
  </si>
  <si>
    <t>Каша гречневая рассыпчатая</t>
  </si>
  <si>
    <t>Вареники с овощным фаршем</t>
  </si>
  <si>
    <t>Яблоко печеное</t>
  </si>
  <si>
    <t>Батон</t>
  </si>
  <si>
    <t>МОУ ИРМО "Сосново-Борская НШДС"</t>
  </si>
  <si>
    <t>директор</t>
  </si>
  <si>
    <t>Сереброва</t>
  </si>
  <si>
    <t>Каша манная молочная</t>
  </si>
  <si>
    <t>Каша овсяная молочная</t>
  </si>
  <si>
    <t>Изюм</t>
  </si>
  <si>
    <t>Каша рисовая молочная с маслом</t>
  </si>
  <si>
    <t>Фрукт свежий (банан)</t>
  </si>
  <si>
    <t>Суп картофельный с горохом</t>
  </si>
  <si>
    <t>Щи из свежей капусты с картофелем</t>
  </si>
  <si>
    <t>Котлета рыбная (минтай)</t>
  </si>
  <si>
    <t>Суп картофельный с гречневой крупой</t>
  </si>
  <si>
    <t>Жаркое по-домашнему (  цыплёнок бройлера)</t>
  </si>
  <si>
    <t>Яблочное пюре</t>
  </si>
  <si>
    <t>Плов из птицы (цыпленок  бройлера)</t>
  </si>
  <si>
    <t>Птица тушеная с овощами в соусе (цыпленок бройлера)</t>
  </si>
  <si>
    <t>Суп картофельный с вермишелью</t>
  </si>
  <si>
    <t>Капуста тушеная (свежая) с ветчиной</t>
  </si>
  <si>
    <t>Витаминизированный напиток</t>
  </si>
  <si>
    <t>Суп картофельный с пшеничной крупой</t>
  </si>
  <si>
    <t>Омлет</t>
  </si>
  <si>
    <t>Консервированный горошек</t>
  </si>
  <si>
    <t>Бутерброд: батон с джемом</t>
  </si>
  <si>
    <t>Запеканка рисовая с творогом со сгущенным молоком</t>
  </si>
  <si>
    <t>Суп картофельный с рыбой</t>
  </si>
  <si>
    <t>Птица тушеная с овощами (цыпленок бройлера)</t>
  </si>
  <si>
    <t>Котлета рыбная (из минтая)</t>
  </si>
  <si>
    <t>Картофельное пюре/картофель отварной</t>
  </si>
  <si>
    <t>Какао  с молоком</t>
  </si>
  <si>
    <t>Огурец свежий/соленый</t>
  </si>
  <si>
    <t>312, 125</t>
  </si>
  <si>
    <t>7,2/6,0</t>
  </si>
  <si>
    <t>Плов из птицы (цыпленок бройлера)</t>
  </si>
  <si>
    <t>Фрукт свежий</t>
  </si>
  <si>
    <t>Салат из белокочанной капусты  с морковью</t>
  </si>
  <si>
    <t>Витаминизированный напиток "Витошка"</t>
  </si>
  <si>
    <t>Макаронные изделия  отварные</t>
  </si>
  <si>
    <t>Чай с сахаром и  лимоном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</si>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</sst>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139" sqref="I139:I1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63</v>
      </c>
      <c r="D1" s="54"/>
      <c r="E1" s="54"/>
      <c r="F1" s="12" t="s">
        <v>16</v>
      </c>
      <c r="G1" s="2" t="s">
        <v>17</v>
      </c>
      <c r="H1" s="55" t="s">
        <v>64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65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200</v>
      </c>
      <c r="G6" s="40">
        <v>5.7</v>
      </c>
      <c r="H6" s="40">
        <v>11.47</v>
      </c>
      <c r="I6" s="40">
        <v>40.9</v>
      </c>
      <c r="J6" s="40">
        <v>280</v>
      </c>
      <c r="K6" s="41">
        <v>174</v>
      </c>
      <c r="L6" s="40">
        <v>74.89</v>
      </c>
    </row>
    <row r="7" spans="1:12" ht="15">
      <c r="A7" s="23"/>
      <c r="B7" s="15"/>
      <c r="C7" s="11"/>
      <c r="D7" s="6" t="s">
        <v>23</v>
      </c>
      <c r="E7" s="42" t="s">
        <v>42</v>
      </c>
      <c r="F7" s="43">
        <v>20</v>
      </c>
      <c r="G7" s="43">
        <v>4.3099999999999996</v>
      </c>
      <c r="H7" s="43">
        <v>1.42</v>
      </c>
      <c r="I7" s="43">
        <v>6.88</v>
      </c>
      <c r="J7" s="43">
        <v>54</v>
      </c>
      <c r="K7" s="44" t="s">
        <v>40</v>
      </c>
      <c r="L7" s="43">
        <v>2.9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119</v>
      </c>
      <c r="K8" s="44">
        <v>382</v>
      </c>
      <c r="L8" s="43">
        <v>12.16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2.2799999999999998</v>
      </c>
      <c r="H9" s="43">
        <v>1.22</v>
      </c>
      <c r="I9" s="43">
        <v>10.58</v>
      </c>
      <c r="J9" s="43">
        <v>55</v>
      </c>
      <c r="K9" s="44" t="s">
        <v>40</v>
      </c>
      <c r="L9" s="43">
        <v>4.07</v>
      </c>
    </row>
    <row r="10" spans="1:12" ht="15">
      <c r="A10" s="23"/>
      <c r="B10" s="15"/>
      <c r="C10" s="11"/>
      <c r="D10" s="7" t="s">
        <v>24</v>
      </c>
      <c r="E10" s="42" t="s">
        <v>70</v>
      </c>
      <c r="F10" s="43">
        <v>100</v>
      </c>
      <c r="G10" s="43">
        <v>0.55000000000000004</v>
      </c>
      <c r="H10" s="43">
        <v>0.15</v>
      </c>
      <c r="I10" s="43">
        <v>11.5</v>
      </c>
      <c r="J10" s="43">
        <v>47</v>
      </c>
      <c r="K10" s="44" t="s">
        <v>40</v>
      </c>
      <c r="L10" s="43">
        <v>7.98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16.920000000000002</v>
      </c>
      <c r="H13" s="19">
        <f t="shared" si="0"/>
        <v>17.799999999999997</v>
      </c>
      <c r="I13" s="19">
        <f t="shared" si="0"/>
        <v>87.44</v>
      </c>
      <c r="J13" s="19">
        <f t="shared" si="0"/>
        <v>555</v>
      </c>
      <c r="K13" s="25"/>
      <c r="L13" s="19">
        <f t="shared" ref="L13" si="1">SUM(L6:L12)</f>
        <v>102.00000000000001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4.3899999999999997</v>
      </c>
      <c r="H15" s="43">
        <v>4.22</v>
      </c>
      <c r="I15" s="43">
        <v>13.23</v>
      </c>
      <c r="J15" s="43">
        <v>114</v>
      </c>
      <c r="K15" s="44">
        <v>102</v>
      </c>
      <c r="L15" s="43">
        <v>30.46</v>
      </c>
    </row>
    <row r="16" spans="1:12" ht="15">
      <c r="A16" s="23"/>
      <c r="B16" s="15"/>
      <c r="C16" s="11"/>
      <c r="D16" s="7" t="s">
        <v>28</v>
      </c>
      <c r="E16" s="42" t="s">
        <v>56</v>
      </c>
      <c r="F16" s="43">
        <v>90</v>
      </c>
      <c r="G16" s="43">
        <v>10.64</v>
      </c>
      <c r="H16" s="43">
        <v>7.17</v>
      </c>
      <c r="I16" s="43">
        <v>8.6</v>
      </c>
      <c r="J16" s="43">
        <v>145</v>
      </c>
      <c r="K16" s="44">
        <v>260</v>
      </c>
      <c r="L16" s="43">
        <v>54.36</v>
      </c>
    </row>
    <row r="17" spans="1:12" ht="1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5.73</v>
      </c>
      <c r="H17" s="43">
        <v>9.15</v>
      </c>
      <c r="I17" s="43">
        <v>31.98</v>
      </c>
      <c r="J17" s="43">
        <v>210</v>
      </c>
      <c r="K17" s="44">
        <v>202</v>
      </c>
      <c r="L17" s="43">
        <v>5.4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0.16</v>
      </c>
      <c r="H18" s="43">
        <v>0.12</v>
      </c>
      <c r="I18" s="43">
        <v>24.08</v>
      </c>
      <c r="J18" s="43">
        <v>105</v>
      </c>
      <c r="K18" s="44">
        <v>342</v>
      </c>
      <c r="L18" s="43">
        <v>4.8099999999999996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3.04</v>
      </c>
      <c r="H19" s="43">
        <v>1.62</v>
      </c>
      <c r="I19" s="43">
        <v>14.11</v>
      </c>
      <c r="J19" s="43">
        <v>90</v>
      </c>
      <c r="K19" s="44" t="s">
        <v>40</v>
      </c>
      <c r="L19" s="43">
        <v>4.07</v>
      </c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20</v>
      </c>
      <c r="G20" s="43">
        <v>1.62</v>
      </c>
      <c r="H20" s="43">
        <v>1.42</v>
      </c>
      <c r="I20" s="43">
        <v>6.88</v>
      </c>
      <c r="J20" s="43">
        <v>41</v>
      </c>
      <c r="K20" s="44" t="s">
        <v>40</v>
      </c>
      <c r="L20" s="43">
        <v>2.9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25.580000000000002</v>
      </c>
      <c r="H23" s="19">
        <f t="shared" si="2"/>
        <v>23.700000000000003</v>
      </c>
      <c r="I23" s="19">
        <f t="shared" si="2"/>
        <v>98.88</v>
      </c>
      <c r="J23" s="19">
        <f t="shared" si="2"/>
        <v>705</v>
      </c>
      <c r="K23" s="25"/>
      <c r="L23" s="19">
        <f t="shared" ref="L23" si="3">SUM(L14:L22)</f>
        <v>102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1250</v>
      </c>
      <c r="G24" s="32">
        <f t="shared" ref="G24:J24" si="4">G13+G23</f>
        <v>42.5</v>
      </c>
      <c r="H24" s="32">
        <f t="shared" si="4"/>
        <v>41.5</v>
      </c>
      <c r="I24" s="32">
        <f t="shared" si="4"/>
        <v>186.32</v>
      </c>
      <c r="J24" s="32">
        <f t="shared" si="4"/>
        <v>1260</v>
      </c>
      <c r="K24" s="32"/>
      <c r="L24" s="32">
        <f t="shared" ref="L24" si="5">L13+L23</f>
        <v>204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190</v>
      </c>
      <c r="G25" s="40">
        <v>11.62</v>
      </c>
      <c r="H25" s="40">
        <v>14.14</v>
      </c>
      <c r="I25" s="40">
        <v>29.27</v>
      </c>
      <c r="J25" s="40">
        <v>312.04000000000002</v>
      </c>
      <c r="K25" s="41">
        <v>204</v>
      </c>
      <c r="L25" s="40">
        <v>88.58</v>
      </c>
    </row>
    <row r="26" spans="1:12" ht="15">
      <c r="A26" s="14"/>
      <c r="B26" s="15"/>
      <c r="C26" s="11"/>
      <c r="D26" s="6" t="s">
        <v>26</v>
      </c>
      <c r="E26" s="42" t="s">
        <v>97</v>
      </c>
      <c r="F26" s="43">
        <v>60</v>
      </c>
      <c r="G26" s="43">
        <v>0.74</v>
      </c>
      <c r="H26" s="43">
        <v>0.06</v>
      </c>
      <c r="I26" s="43">
        <v>6.88</v>
      </c>
      <c r="J26" s="43">
        <v>28.8</v>
      </c>
      <c r="K26" s="44">
        <v>62</v>
      </c>
      <c r="L26" s="43">
        <v>3.8</v>
      </c>
    </row>
    <row r="27" spans="1:12" ht="15">
      <c r="A27" s="14"/>
      <c r="B27" s="15"/>
      <c r="C27" s="11"/>
      <c r="D27" s="7" t="s">
        <v>22</v>
      </c>
      <c r="E27" s="42" t="s">
        <v>100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2.65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2.88</v>
      </c>
      <c r="H28" s="43">
        <v>1.22</v>
      </c>
      <c r="I28" s="43">
        <v>10.58</v>
      </c>
      <c r="J28" s="43">
        <v>67.8</v>
      </c>
      <c r="K28" s="44" t="s">
        <v>40</v>
      </c>
      <c r="L28" s="43">
        <v>4.07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42</v>
      </c>
      <c r="F30" s="43">
        <v>20</v>
      </c>
      <c r="G30" s="43">
        <v>4.3099999999999996</v>
      </c>
      <c r="H30" s="43">
        <v>1.42</v>
      </c>
      <c r="I30" s="43">
        <v>6.88</v>
      </c>
      <c r="J30" s="43">
        <v>53.77</v>
      </c>
      <c r="K30" s="44" t="s">
        <v>40</v>
      </c>
      <c r="L30" s="43">
        <v>2.9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19.68</v>
      </c>
      <c r="H32" s="19">
        <f t="shared" ref="H32" si="7">SUM(H25:H31)</f>
        <v>16.86</v>
      </c>
      <c r="I32" s="19">
        <f t="shared" ref="I32" si="8">SUM(I25:I31)</f>
        <v>68.809999999999988</v>
      </c>
      <c r="J32" s="19">
        <f t="shared" ref="J32:L32" si="9">SUM(J25:J31)</f>
        <v>524.41000000000008</v>
      </c>
      <c r="K32" s="25"/>
      <c r="L32" s="19">
        <f t="shared" si="9"/>
        <v>102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1.41</v>
      </c>
      <c r="H34" s="43">
        <v>5.96</v>
      </c>
      <c r="I34" s="43">
        <v>6.32</v>
      </c>
      <c r="J34" s="43">
        <v>73.8</v>
      </c>
      <c r="K34" s="44">
        <v>88</v>
      </c>
      <c r="L34" s="43">
        <v>71.599999999999994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9.6300000000000008</v>
      </c>
      <c r="H35" s="43">
        <v>5.4</v>
      </c>
      <c r="I35" s="43">
        <v>13.32</v>
      </c>
      <c r="J35" s="43">
        <v>140.4</v>
      </c>
      <c r="K35" s="44">
        <v>234</v>
      </c>
      <c r="L35" s="43">
        <v>2.72</v>
      </c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160</v>
      </c>
      <c r="G36" s="43">
        <v>8.84</v>
      </c>
      <c r="H36" s="43">
        <v>9.5399999999999991</v>
      </c>
      <c r="I36" s="43">
        <v>39.799999999999997</v>
      </c>
      <c r="J36" s="43">
        <v>258</v>
      </c>
      <c r="K36" s="44">
        <v>171</v>
      </c>
      <c r="L36" s="43">
        <v>8.4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0.2</v>
      </c>
      <c r="H37" s="43">
        <v>0</v>
      </c>
      <c r="I37" s="43">
        <v>26</v>
      </c>
      <c r="J37" s="43">
        <v>106</v>
      </c>
      <c r="K37" s="44">
        <v>346</v>
      </c>
      <c r="L37" s="43">
        <v>12.31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3.04</v>
      </c>
      <c r="H38" s="43">
        <v>1.62</v>
      </c>
      <c r="I38" s="43">
        <v>14.11</v>
      </c>
      <c r="J38" s="43">
        <v>90.4</v>
      </c>
      <c r="K38" s="44" t="s">
        <v>40</v>
      </c>
      <c r="L38" s="43">
        <v>4.07</v>
      </c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6.46</v>
      </c>
      <c r="H39" s="43">
        <v>2.13</v>
      </c>
      <c r="I39" s="43">
        <v>10.32</v>
      </c>
      <c r="J39" s="43">
        <v>80.650000000000006</v>
      </c>
      <c r="K39" s="44" t="s">
        <v>40</v>
      </c>
      <c r="L39" s="43">
        <v>2.9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29.580000000000002</v>
      </c>
      <c r="H42" s="19">
        <f t="shared" ref="H42" si="11">SUM(H33:H41)</f>
        <v>24.65</v>
      </c>
      <c r="I42" s="19">
        <f t="shared" ref="I42" si="12">SUM(I33:I41)</f>
        <v>109.87</v>
      </c>
      <c r="J42" s="19">
        <f t="shared" ref="J42:L42" si="13">SUM(J33:J41)</f>
        <v>749.25</v>
      </c>
      <c r="K42" s="25"/>
      <c r="L42" s="19">
        <f t="shared" si="13"/>
        <v>102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1220</v>
      </c>
      <c r="G43" s="32">
        <f t="shared" ref="G43" si="14">G32+G42</f>
        <v>49.260000000000005</v>
      </c>
      <c r="H43" s="32">
        <f t="shared" ref="H43" si="15">H32+H42</f>
        <v>41.51</v>
      </c>
      <c r="I43" s="32">
        <f t="shared" ref="I43" si="16">I32+I42</f>
        <v>178.68</v>
      </c>
      <c r="J43" s="32">
        <f t="shared" ref="J43:L43" si="17">J32+J42</f>
        <v>1273.6600000000001</v>
      </c>
      <c r="K43" s="32"/>
      <c r="L43" s="32">
        <f t="shared" si="17"/>
        <v>204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180</v>
      </c>
      <c r="G44" s="40">
        <v>6.11</v>
      </c>
      <c r="H44" s="40">
        <v>10.72</v>
      </c>
      <c r="I44" s="40">
        <v>42.36</v>
      </c>
      <c r="J44" s="40">
        <v>291</v>
      </c>
      <c r="K44" s="41">
        <v>181</v>
      </c>
      <c r="L44" s="40">
        <v>64.12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180</v>
      </c>
      <c r="G46" s="43">
        <v>7.92</v>
      </c>
      <c r="H46" s="43">
        <v>2.68</v>
      </c>
      <c r="I46" s="43">
        <v>15.95</v>
      </c>
      <c r="J46" s="43">
        <v>111</v>
      </c>
      <c r="K46" s="44">
        <v>379</v>
      </c>
      <c r="L46" s="43">
        <v>11.91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4.3099999999999996</v>
      </c>
      <c r="H47" s="43">
        <v>1.42</v>
      </c>
      <c r="I47" s="43">
        <v>6.8</v>
      </c>
      <c r="J47" s="43">
        <v>54</v>
      </c>
      <c r="K47" s="44" t="s">
        <v>40</v>
      </c>
      <c r="L47" s="43">
        <v>2.9</v>
      </c>
    </row>
    <row r="48" spans="1:12" ht="15">
      <c r="A48" s="23"/>
      <c r="B48" s="15"/>
      <c r="C48" s="11"/>
      <c r="D48" s="7" t="s">
        <v>24</v>
      </c>
      <c r="E48" s="42" t="s">
        <v>96</v>
      </c>
      <c r="F48" s="43">
        <v>100</v>
      </c>
      <c r="G48" s="43">
        <v>0.48</v>
      </c>
      <c r="H48" s="43">
        <v>0.48</v>
      </c>
      <c r="I48" s="43">
        <v>11.76</v>
      </c>
      <c r="J48" s="43">
        <v>47</v>
      </c>
      <c r="K48" s="44" t="s">
        <v>40</v>
      </c>
      <c r="L48" s="43">
        <v>19</v>
      </c>
    </row>
    <row r="49" spans="1:12" ht="15">
      <c r="A49" s="23"/>
      <c r="B49" s="15"/>
      <c r="C49" s="11"/>
      <c r="D49" s="6" t="s">
        <v>23</v>
      </c>
      <c r="E49" s="42" t="s">
        <v>41</v>
      </c>
      <c r="F49" s="43">
        <v>30</v>
      </c>
      <c r="G49" s="43">
        <v>3.04</v>
      </c>
      <c r="H49" s="43">
        <v>1.62</v>
      </c>
      <c r="I49" s="43">
        <v>14.11</v>
      </c>
      <c r="J49" s="43">
        <v>78</v>
      </c>
      <c r="K49" s="44" t="s">
        <v>40</v>
      </c>
      <c r="L49" s="43">
        <v>4.07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21.86</v>
      </c>
      <c r="H51" s="19">
        <f t="shared" ref="H51" si="19">SUM(H44:H50)</f>
        <v>16.920000000000002</v>
      </c>
      <c r="I51" s="19">
        <f t="shared" ref="I51" si="20">SUM(I44:I50)</f>
        <v>90.98</v>
      </c>
      <c r="J51" s="19">
        <f t="shared" ref="J51:L51" si="21">SUM(J44:J50)</f>
        <v>581</v>
      </c>
      <c r="K51" s="25"/>
      <c r="L51" s="19">
        <f t="shared" si="21"/>
        <v>102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2.7</v>
      </c>
      <c r="H53" s="43">
        <v>3.02</v>
      </c>
      <c r="I53" s="43">
        <v>14.68</v>
      </c>
      <c r="J53" s="43">
        <v>112.05</v>
      </c>
      <c r="K53" s="44">
        <v>101</v>
      </c>
      <c r="L53" s="43">
        <v>39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0.67</v>
      </c>
      <c r="H56" s="43">
        <v>0.28000000000000003</v>
      </c>
      <c r="I56" s="43">
        <v>20.76</v>
      </c>
      <c r="J56" s="43">
        <v>88.2</v>
      </c>
      <c r="K56" s="44">
        <v>388</v>
      </c>
      <c r="L56" s="43">
        <v>6.12</v>
      </c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3.04</v>
      </c>
      <c r="H57" s="43">
        <v>1.62</v>
      </c>
      <c r="I57" s="43">
        <v>14.11</v>
      </c>
      <c r="J57" s="43">
        <v>90.4</v>
      </c>
      <c r="K57" s="44" t="s">
        <v>40</v>
      </c>
      <c r="L57" s="43">
        <v>4.07</v>
      </c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6.46</v>
      </c>
      <c r="H58" s="43">
        <v>2.13</v>
      </c>
      <c r="I58" s="43">
        <v>10.32</v>
      </c>
      <c r="J58" s="43">
        <v>80.650000000000006</v>
      </c>
      <c r="K58" s="44" t="s">
        <v>40</v>
      </c>
      <c r="L58" s="43">
        <v>2.9</v>
      </c>
    </row>
    <row r="59" spans="1:12" ht="15">
      <c r="A59" s="23"/>
      <c r="B59" s="15"/>
      <c r="C59" s="11"/>
      <c r="D59" s="6" t="s">
        <v>21</v>
      </c>
      <c r="E59" s="42" t="s">
        <v>75</v>
      </c>
      <c r="F59" s="43">
        <v>200</v>
      </c>
      <c r="G59" s="43">
        <v>31.44</v>
      </c>
      <c r="H59" s="43">
        <v>27.42</v>
      </c>
      <c r="I59" s="43">
        <v>32.64</v>
      </c>
      <c r="J59" s="43">
        <v>421.85</v>
      </c>
      <c r="K59" s="44">
        <v>259</v>
      </c>
      <c r="L59" s="43">
        <v>49.91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44.31</v>
      </c>
      <c r="H61" s="19">
        <f t="shared" ref="H61" si="23">SUM(H52:H60)</f>
        <v>34.47</v>
      </c>
      <c r="I61" s="19">
        <f t="shared" ref="I61" si="24">SUM(I52:I60)</f>
        <v>92.509999999999991</v>
      </c>
      <c r="J61" s="19">
        <f t="shared" ref="J61:L61" si="25">SUM(J52:J60)</f>
        <v>793.15</v>
      </c>
      <c r="K61" s="25"/>
      <c r="L61" s="19">
        <f t="shared" si="25"/>
        <v>102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1230</v>
      </c>
      <c r="G62" s="32">
        <f t="shared" ref="G62" si="26">G51+G61</f>
        <v>66.17</v>
      </c>
      <c r="H62" s="32">
        <f t="shared" ref="H62" si="27">H51+H61</f>
        <v>51.39</v>
      </c>
      <c r="I62" s="32">
        <f t="shared" ref="I62" si="28">I51+I61</f>
        <v>183.49</v>
      </c>
      <c r="J62" s="32">
        <f t="shared" ref="J62:L62" si="29">J51+J61</f>
        <v>1374.15</v>
      </c>
      <c r="K62" s="32"/>
      <c r="L62" s="32">
        <f t="shared" si="29"/>
        <v>204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175</v>
      </c>
      <c r="G63" s="40">
        <v>9.65</v>
      </c>
      <c r="H63" s="40">
        <v>16.5</v>
      </c>
      <c r="I63" s="40">
        <v>36.44</v>
      </c>
      <c r="J63" s="40">
        <v>243.94</v>
      </c>
      <c r="K63" s="41" t="s">
        <v>40</v>
      </c>
      <c r="L63" s="40">
        <v>66.73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0.4</v>
      </c>
      <c r="H65" s="43">
        <v>0.1</v>
      </c>
      <c r="I65" s="43">
        <v>3</v>
      </c>
      <c r="J65" s="43">
        <v>12</v>
      </c>
      <c r="K65" s="44">
        <v>376</v>
      </c>
      <c r="L65" s="43">
        <v>1.49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4.3099999999999996</v>
      </c>
      <c r="H66" s="43">
        <v>1.42</v>
      </c>
      <c r="I66" s="43">
        <v>6.88</v>
      </c>
      <c r="J66" s="43">
        <v>53.77</v>
      </c>
      <c r="K66" s="44" t="s">
        <v>40</v>
      </c>
      <c r="L66" s="43">
        <v>2.9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101</v>
      </c>
      <c r="E68" s="42" t="s">
        <v>76</v>
      </c>
      <c r="F68" s="43">
        <v>125</v>
      </c>
      <c r="G68" s="43">
        <v>0.23</v>
      </c>
      <c r="H68" s="43">
        <v>0.23</v>
      </c>
      <c r="I68" s="43">
        <v>24.89</v>
      </c>
      <c r="J68" s="43">
        <v>95</v>
      </c>
      <c r="K68" s="44" t="s">
        <v>40</v>
      </c>
      <c r="L68" s="43">
        <v>19</v>
      </c>
    </row>
    <row r="69" spans="1:12" ht="15">
      <c r="A69" s="23"/>
      <c r="B69" s="15"/>
      <c r="C69" s="11"/>
      <c r="D69" s="6" t="s">
        <v>23</v>
      </c>
      <c r="E69" s="42" t="s">
        <v>62</v>
      </c>
      <c r="F69" s="43">
        <v>30</v>
      </c>
      <c r="G69" s="43">
        <v>2.4</v>
      </c>
      <c r="H69" s="43">
        <v>0.87</v>
      </c>
      <c r="I69" s="43">
        <v>11.07</v>
      </c>
      <c r="J69" s="43">
        <v>80.7</v>
      </c>
      <c r="K69" s="44" t="s">
        <v>40</v>
      </c>
      <c r="L69" s="43">
        <v>11.88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16.989999999999998</v>
      </c>
      <c r="H70" s="19">
        <f t="shared" ref="H70" si="31">SUM(H63:H69)</f>
        <v>19.120000000000005</v>
      </c>
      <c r="I70" s="19">
        <f t="shared" ref="I70" si="32">SUM(I63:I69)</f>
        <v>82.28</v>
      </c>
      <c r="J70" s="19">
        <f t="shared" ref="J70:L70" si="33">SUM(J63:J69)</f>
        <v>485.40999999999997</v>
      </c>
      <c r="K70" s="25"/>
      <c r="L70" s="19">
        <f t="shared" si="33"/>
        <v>102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50</v>
      </c>
      <c r="F72" s="43">
        <v>250</v>
      </c>
      <c r="G72" s="43">
        <v>2</v>
      </c>
      <c r="H72" s="43">
        <v>6.92</v>
      </c>
      <c r="I72" s="43">
        <v>14.6</v>
      </c>
      <c r="J72" s="43">
        <v>129.68</v>
      </c>
      <c r="K72" s="44">
        <v>82</v>
      </c>
      <c r="L72" s="43">
        <v>14.44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1.1599999999999999</v>
      </c>
      <c r="H75" s="43">
        <v>0.3</v>
      </c>
      <c r="I75" s="43">
        <v>47.26</v>
      </c>
      <c r="J75" s="43">
        <v>196.38</v>
      </c>
      <c r="K75" s="44">
        <v>349</v>
      </c>
      <c r="L75" s="43">
        <v>5.81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3.04</v>
      </c>
      <c r="H76" s="43">
        <v>1.62</v>
      </c>
      <c r="I76" s="43">
        <v>14.11</v>
      </c>
      <c r="J76" s="43">
        <v>90.4</v>
      </c>
      <c r="K76" s="44" t="s">
        <v>40</v>
      </c>
      <c r="L76" s="43">
        <v>4.07</v>
      </c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6.46</v>
      </c>
      <c r="H77" s="43">
        <v>2.13</v>
      </c>
      <c r="I77" s="43">
        <v>10.32</v>
      </c>
      <c r="J77" s="43">
        <v>80.650000000000006</v>
      </c>
      <c r="K77" s="44" t="s">
        <v>40</v>
      </c>
      <c r="L77" s="43">
        <v>2.9</v>
      </c>
    </row>
    <row r="78" spans="1:12" ht="15">
      <c r="A78" s="23"/>
      <c r="B78" s="15"/>
      <c r="C78" s="11"/>
      <c r="D78" s="6" t="s">
        <v>21</v>
      </c>
      <c r="E78" s="42" t="s">
        <v>77</v>
      </c>
      <c r="F78" s="43">
        <v>180</v>
      </c>
      <c r="G78" s="43">
        <v>10.75</v>
      </c>
      <c r="H78" s="43">
        <v>13.02</v>
      </c>
      <c r="I78" s="43">
        <v>28.56</v>
      </c>
      <c r="J78" s="43">
        <v>274.8</v>
      </c>
      <c r="K78" s="44">
        <v>291</v>
      </c>
      <c r="L78" s="43">
        <v>74.78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23.41</v>
      </c>
      <c r="H80" s="19">
        <f t="shared" ref="H80" si="35">SUM(H71:H79)</f>
        <v>23.99</v>
      </c>
      <c r="I80" s="19">
        <f t="shared" ref="I80" si="36">SUM(I71:I79)</f>
        <v>114.85</v>
      </c>
      <c r="J80" s="19">
        <f t="shared" ref="J80:L80" si="37">SUM(J71:J79)</f>
        <v>771.91000000000008</v>
      </c>
      <c r="K80" s="25"/>
      <c r="L80" s="19">
        <f t="shared" si="37"/>
        <v>102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1250</v>
      </c>
      <c r="G81" s="32">
        <f t="shared" ref="G81" si="38">G70+G80</f>
        <v>40.4</v>
      </c>
      <c r="H81" s="32">
        <f t="shared" ref="H81" si="39">H70+H80</f>
        <v>43.11</v>
      </c>
      <c r="I81" s="32">
        <f t="shared" ref="I81" si="40">I70+I80</f>
        <v>197.13</v>
      </c>
      <c r="J81" s="32">
        <f t="shared" ref="J81:L81" si="41">J70+J80</f>
        <v>1257.3200000000002</v>
      </c>
      <c r="K81" s="32"/>
      <c r="L81" s="32">
        <f t="shared" si="41"/>
        <v>204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2" t="s">
        <v>59</v>
      </c>
      <c r="F82" s="43">
        <v>150</v>
      </c>
      <c r="G82" s="43">
        <v>8.2899999999999991</v>
      </c>
      <c r="H82" s="43">
        <v>8.94</v>
      </c>
      <c r="I82" s="43">
        <v>37.36</v>
      </c>
      <c r="J82" s="43">
        <v>238.12</v>
      </c>
      <c r="K82" s="44">
        <v>171</v>
      </c>
      <c r="L82" s="43">
        <v>14.53</v>
      </c>
    </row>
    <row r="83" spans="1:12" ht="15">
      <c r="A83" s="23"/>
      <c r="B83" s="15"/>
      <c r="C83" s="11"/>
      <c r="D83" s="52" t="s">
        <v>21</v>
      </c>
      <c r="E83" s="39" t="s">
        <v>78</v>
      </c>
      <c r="F83" s="40">
        <v>90</v>
      </c>
      <c r="G83" s="40">
        <v>16.95</v>
      </c>
      <c r="H83" s="40">
        <v>10.47</v>
      </c>
      <c r="I83" s="40">
        <v>35.729999999999997</v>
      </c>
      <c r="J83" s="40">
        <v>305.3</v>
      </c>
      <c r="K83" s="41">
        <v>292</v>
      </c>
      <c r="L83" s="40">
        <v>75.38</v>
      </c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1.52</v>
      </c>
      <c r="H84" s="43">
        <v>1.35</v>
      </c>
      <c r="I84" s="43">
        <v>15.9</v>
      </c>
      <c r="J84" s="43">
        <v>81</v>
      </c>
      <c r="K84" s="44">
        <v>378</v>
      </c>
      <c r="L84" s="43">
        <v>5.12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1.22</v>
      </c>
      <c r="I85" s="43">
        <v>10.58</v>
      </c>
      <c r="J85" s="43">
        <v>67.8</v>
      </c>
      <c r="K85" s="44" t="s">
        <v>40</v>
      </c>
      <c r="L85" s="43">
        <v>4.07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3"/>
      <c r="B87" s="15"/>
      <c r="C87" s="11"/>
      <c r="D87" s="6" t="s">
        <v>23</v>
      </c>
      <c r="E87" s="42" t="s">
        <v>42</v>
      </c>
      <c r="F87" s="43">
        <v>20</v>
      </c>
      <c r="G87" s="43">
        <v>6.46</v>
      </c>
      <c r="H87" s="43">
        <v>2.13</v>
      </c>
      <c r="I87" s="43">
        <v>10.32</v>
      </c>
      <c r="J87" s="43">
        <v>80.650000000000006</v>
      </c>
      <c r="K87" s="44" t="s">
        <v>40</v>
      </c>
      <c r="L87" s="43">
        <v>2.9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35.5</v>
      </c>
      <c r="H89" s="19">
        <f t="shared" ref="H89" si="43">SUM(H82:H88)</f>
        <v>24.11</v>
      </c>
      <c r="I89" s="19">
        <f t="shared" ref="I89" si="44">SUM(I82:I88)</f>
        <v>109.89000000000001</v>
      </c>
      <c r="J89" s="19">
        <f t="shared" ref="J89:L89" si="45">SUM(J82:J88)</f>
        <v>772.87</v>
      </c>
      <c r="K89" s="25"/>
      <c r="L89" s="19">
        <f t="shared" si="45"/>
        <v>102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230</v>
      </c>
      <c r="G91" s="43">
        <v>2.15</v>
      </c>
      <c r="H91" s="43">
        <v>2.27</v>
      </c>
      <c r="I91" s="43">
        <v>13.6</v>
      </c>
      <c r="J91" s="43">
        <v>94.6</v>
      </c>
      <c r="K91" s="44">
        <v>103</v>
      </c>
      <c r="L91" s="43">
        <v>26.73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40</v>
      </c>
      <c r="L94" s="43">
        <v>8.3000000000000007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3.04</v>
      </c>
      <c r="H95" s="43">
        <v>1.62</v>
      </c>
      <c r="I95" s="43">
        <v>14.11</v>
      </c>
      <c r="J95" s="43">
        <v>90.4</v>
      </c>
      <c r="K95" s="44" t="s">
        <v>40</v>
      </c>
      <c r="L95" s="43">
        <v>4.07</v>
      </c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6.46</v>
      </c>
      <c r="H96" s="43">
        <v>2.13</v>
      </c>
      <c r="I96" s="43">
        <v>10.32</v>
      </c>
      <c r="J96" s="43">
        <v>80.650000000000006</v>
      </c>
      <c r="K96" s="44" t="s">
        <v>40</v>
      </c>
      <c r="L96" s="43">
        <v>2.9</v>
      </c>
    </row>
    <row r="97" spans="1:12" ht="15">
      <c r="A97" s="23"/>
      <c r="B97" s="15"/>
      <c r="C97" s="11"/>
      <c r="D97" s="6" t="s">
        <v>21</v>
      </c>
      <c r="E97" s="42" t="s">
        <v>80</v>
      </c>
      <c r="F97" s="43">
        <v>200</v>
      </c>
      <c r="G97" s="43">
        <v>11.2</v>
      </c>
      <c r="H97" s="43">
        <v>20.36</v>
      </c>
      <c r="I97" s="43">
        <v>26.44</v>
      </c>
      <c r="J97" s="43">
        <v>268</v>
      </c>
      <c r="K97" s="44">
        <v>321</v>
      </c>
      <c r="L97" s="43">
        <v>60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22.849999999999998</v>
      </c>
      <c r="H99" s="19">
        <f t="shared" ref="H99" si="47">SUM(H90:H98)</f>
        <v>26.38</v>
      </c>
      <c r="I99" s="19">
        <f t="shared" ref="I99" si="48">SUM(I90:I98)</f>
        <v>83.47</v>
      </c>
      <c r="J99" s="19">
        <f t="shared" ref="J99:L99" si="49">SUM(J90:J98)</f>
        <v>613.65</v>
      </c>
      <c r="K99" s="25"/>
      <c r="L99" s="19">
        <f t="shared" si="49"/>
        <v>102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1190</v>
      </c>
      <c r="G100" s="32">
        <f t="shared" ref="G100" si="50">G89+G99</f>
        <v>58.349999999999994</v>
      </c>
      <c r="H100" s="32">
        <f t="shared" ref="H100" si="51">H89+H99</f>
        <v>50.489999999999995</v>
      </c>
      <c r="I100" s="32">
        <f t="shared" ref="I100" si="52">I89+I99</f>
        <v>193.36</v>
      </c>
      <c r="J100" s="32">
        <f t="shared" ref="J100:L100" si="53">J89+J99</f>
        <v>1386.52</v>
      </c>
      <c r="K100" s="32"/>
      <c r="L100" s="32">
        <f t="shared" si="53"/>
        <v>204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42" t="s">
        <v>57</v>
      </c>
      <c r="F101" s="43">
        <v>160</v>
      </c>
      <c r="G101" s="43">
        <v>6.11</v>
      </c>
      <c r="H101" s="43">
        <v>9.76</v>
      </c>
      <c r="I101" s="43">
        <v>38.11</v>
      </c>
      <c r="J101" s="43">
        <v>219.2</v>
      </c>
      <c r="K101" s="44">
        <v>202</v>
      </c>
      <c r="L101" s="43">
        <v>17.02</v>
      </c>
    </row>
    <row r="102" spans="1:12" ht="15">
      <c r="A102" s="23"/>
      <c r="B102" s="15"/>
      <c r="C102" s="11"/>
      <c r="D102" s="6" t="s">
        <v>21</v>
      </c>
      <c r="E102" s="39" t="s">
        <v>56</v>
      </c>
      <c r="F102" s="40">
        <v>90</v>
      </c>
      <c r="G102" s="40">
        <v>10.64</v>
      </c>
      <c r="H102" s="40">
        <v>7.11</v>
      </c>
      <c r="I102" s="40">
        <v>8.6</v>
      </c>
      <c r="J102" s="40">
        <v>258.10000000000002</v>
      </c>
      <c r="K102" s="41">
        <v>260</v>
      </c>
      <c r="L102" s="40">
        <v>76.52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0.4</v>
      </c>
      <c r="H103" s="43">
        <v>0.1</v>
      </c>
      <c r="I103" s="43">
        <v>3</v>
      </c>
      <c r="J103" s="43">
        <v>12</v>
      </c>
      <c r="K103" s="44">
        <v>376</v>
      </c>
      <c r="L103" s="43">
        <v>1.49</v>
      </c>
    </row>
    <row r="104" spans="1:12" ht="15.75" thickBot="1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4.3099999999999996</v>
      </c>
      <c r="H104" s="43">
        <v>1.42</v>
      </c>
      <c r="I104" s="43">
        <v>6.88</v>
      </c>
      <c r="J104" s="43">
        <v>53.77</v>
      </c>
      <c r="K104" s="44" t="s">
        <v>40</v>
      </c>
      <c r="L104" s="43">
        <v>2.9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 t="s">
        <v>23</v>
      </c>
      <c r="E106" s="42" t="s">
        <v>41</v>
      </c>
      <c r="F106" s="43">
        <v>30</v>
      </c>
      <c r="G106" s="43">
        <v>2.2799999999999998</v>
      </c>
      <c r="H106" s="43">
        <v>1.22</v>
      </c>
      <c r="I106" s="43">
        <v>10.58</v>
      </c>
      <c r="J106" s="43">
        <v>67.8</v>
      </c>
      <c r="K106" s="44" t="s">
        <v>40</v>
      </c>
      <c r="L106" s="43">
        <v>4.07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23.74</v>
      </c>
      <c r="H108" s="19">
        <f t="shared" si="54"/>
        <v>19.61</v>
      </c>
      <c r="I108" s="19">
        <f t="shared" si="54"/>
        <v>67.17</v>
      </c>
      <c r="J108" s="19">
        <f t="shared" si="54"/>
        <v>610.87</v>
      </c>
      <c r="K108" s="25"/>
      <c r="L108" s="19">
        <f t="shared" ref="L108" si="55">SUM(L101:L107)</f>
        <v>102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1.48</v>
      </c>
      <c r="H110" s="43">
        <v>4.92</v>
      </c>
      <c r="I110" s="43">
        <v>6.09</v>
      </c>
      <c r="J110" s="43">
        <v>81</v>
      </c>
      <c r="K110" s="44">
        <v>101</v>
      </c>
      <c r="L110" s="43">
        <v>33.67</v>
      </c>
    </row>
    <row r="111" spans="1:12" ht="15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5.83</v>
      </c>
      <c r="H111" s="43">
        <v>8.75</v>
      </c>
      <c r="I111" s="43">
        <v>10.25</v>
      </c>
      <c r="J111" s="43">
        <v>111</v>
      </c>
      <c r="K111" s="44" t="s">
        <v>40</v>
      </c>
      <c r="L111" s="43">
        <v>34.520000000000003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8.2899999999999991</v>
      </c>
      <c r="H112" s="43">
        <v>8.9499999999999993</v>
      </c>
      <c r="I112" s="43">
        <v>37.36</v>
      </c>
      <c r="J112" s="43">
        <v>238.12</v>
      </c>
      <c r="K112" s="44">
        <v>171</v>
      </c>
      <c r="L112" s="43">
        <v>14.53</v>
      </c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0.2</v>
      </c>
      <c r="H113" s="43">
        <v>0</v>
      </c>
      <c r="I113" s="43">
        <v>26</v>
      </c>
      <c r="J113" s="43">
        <v>106</v>
      </c>
      <c r="K113" s="44">
        <v>346</v>
      </c>
      <c r="L113" s="43">
        <v>12.31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3.04</v>
      </c>
      <c r="H114" s="43">
        <v>1.62</v>
      </c>
      <c r="I114" s="43">
        <v>14.11</v>
      </c>
      <c r="J114" s="43">
        <v>90.4</v>
      </c>
      <c r="K114" s="44" t="s">
        <v>40</v>
      </c>
      <c r="L114" s="43">
        <v>4.07</v>
      </c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6.46</v>
      </c>
      <c r="H115" s="43">
        <v>2.13</v>
      </c>
      <c r="I115" s="43">
        <v>10.32</v>
      </c>
      <c r="J115" s="43">
        <v>80.650000000000006</v>
      </c>
      <c r="K115" s="44" t="s">
        <v>40</v>
      </c>
      <c r="L115" s="43">
        <v>2.9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25.3</v>
      </c>
      <c r="H118" s="19">
        <f t="shared" si="56"/>
        <v>26.369999999999997</v>
      </c>
      <c r="I118" s="19">
        <f t="shared" si="56"/>
        <v>104.13</v>
      </c>
      <c r="J118" s="19">
        <f t="shared" si="56"/>
        <v>707.17</v>
      </c>
      <c r="K118" s="25"/>
      <c r="L118" s="19">
        <f t="shared" ref="L118" si="57">SUM(L109:L117)</f>
        <v>102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1210</v>
      </c>
      <c r="G119" s="32">
        <f t="shared" ref="G119" si="58">G108+G118</f>
        <v>49.04</v>
      </c>
      <c r="H119" s="32">
        <f t="shared" ref="H119" si="59">H108+H118</f>
        <v>45.98</v>
      </c>
      <c r="I119" s="32">
        <f t="shared" ref="I119" si="60">I108+I118</f>
        <v>171.3</v>
      </c>
      <c r="J119" s="32">
        <f t="shared" ref="J119:L119" si="61">J108+J118</f>
        <v>1318.04</v>
      </c>
      <c r="K119" s="32"/>
      <c r="L119" s="32">
        <f t="shared" si="61"/>
        <v>204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160</v>
      </c>
      <c r="G120" s="40">
        <v>16.489999999999998</v>
      </c>
      <c r="H120" s="40">
        <v>28.77</v>
      </c>
      <c r="I120" s="40">
        <v>21.27</v>
      </c>
      <c r="J120" s="40">
        <v>368</v>
      </c>
      <c r="K120" s="41">
        <v>215</v>
      </c>
      <c r="L120" s="40">
        <v>69.349999999999994</v>
      </c>
    </row>
    <row r="121" spans="1:12" ht="15">
      <c r="A121" s="14"/>
      <c r="B121" s="15"/>
      <c r="C121" s="11"/>
      <c r="D121" s="6" t="s">
        <v>101</v>
      </c>
      <c r="E121" s="42" t="s">
        <v>85</v>
      </c>
      <c r="F121" s="40">
        <v>60</v>
      </c>
      <c r="G121" s="43">
        <v>2.64</v>
      </c>
      <c r="H121" s="43">
        <v>4.22</v>
      </c>
      <c r="I121" s="43">
        <v>31.8</v>
      </c>
      <c r="J121" s="43">
        <v>175.64</v>
      </c>
      <c r="K121" s="44">
        <v>2</v>
      </c>
      <c r="L121" s="43">
        <v>8.5399999999999991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</v>
      </c>
      <c r="K122" s="44">
        <v>378</v>
      </c>
      <c r="L122" s="43">
        <v>5.12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20</v>
      </c>
      <c r="G123" s="43">
        <v>4.3099999999999996</v>
      </c>
      <c r="H123" s="43">
        <v>1.42</v>
      </c>
      <c r="I123" s="43">
        <v>6.88</v>
      </c>
      <c r="J123" s="43">
        <v>53.77</v>
      </c>
      <c r="K123" s="44" t="s">
        <v>40</v>
      </c>
      <c r="L123" s="43">
        <v>2.9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84</v>
      </c>
      <c r="F125" s="43">
        <v>60</v>
      </c>
      <c r="G125" s="43">
        <v>1.8</v>
      </c>
      <c r="H125" s="43">
        <v>0.24</v>
      </c>
      <c r="I125" s="43">
        <v>4.2</v>
      </c>
      <c r="J125" s="43">
        <v>30</v>
      </c>
      <c r="K125" s="44" t="s">
        <v>40</v>
      </c>
      <c r="L125" s="43">
        <v>16.09</v>
      </c>
    </row>
    <row r="126" spans="1:12" ht="15">
      <c r="A126" s="14"/>
      <c r="B126" s="15"/>
      <c r="C126" s="11"/>
      <c r="D126" s="6"/>
      <c r="E126" s="42"/>
      <c r="F126" s="51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26.759999999999998</v>
      </c>
      <c r="H127" s="19">
        <f t="shared" si="62"/>
        <v>36.000000000000007</v>
      </c>
      <c r="I127" s="19">
        <f t="shared" si="62"/>
        <v>80.05</v>
      </c>
      <c r="J127" s="19">
        <f t="shared" si="62"/>
        <v>708.41</v>
      </c>
      <c r="K127" s="25"/>
      <c r="L127" s="19">
        <f t="shared" ref="L127" si="63">SUM(L120:L126)</f>
        <v>102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2.15</v>
      </c>
      <c r="H129" s="43">
        <v>2.27</v>
      </c>
      <c r="I129" s="43">
        <v>15.65</v>
      </c>
      <c r="J129" s="43">
        <v>94.6</v>
      </c>
      <c r="K129" s="44">
        <v>103</v>
      </c>
      <c r="L129" s="43">
        <v>26.73</v>
      </c>
    </row>
    <row r="130" spans="1:12" ht="15">
      <c r="A130" s="14"/>
      <c r="B130" s="15"/>
      <c r="C130" s="11"/>
      <c r="D130" s="7" t="s">
        <v>28</v>
      </c>
      <c r="E130" s="42" t="s">
        <v>56</v>
      </c>
      <c r="F130" s="43">
        <v>90</v>
      </c>
      <c r="G130" s="43">
        <v>10.64</v>
      </c>
      <c r="H130" s="43">
        <v>7.11</v>
      </c>
      <c r="I130" s="43">
        <v>8.6</v>
      </c>
      <c r="J130" s="43">
        <v>157</v>
      </c>
      <c r="K130" s="44">
        <v>260</v>
      </c>
      <c r="L130" s="43">
        <v>40.96</v>
      </c>
    </row>
    <row r="131" spans="1:12" ht="15">
      <c r="A131" s="14"/>
      <c r="B131" s="15"/>
      <c r="C131" s="11"/>
      <c r="D131" s="7" t="s">
        <v>29</v>
      </c>
      <c r="E131" s="42" t="s">
        <v>52</v>
      </c>
      <c r="F131" s="43">
        <v>160</v>
      </c>
      <c r="G131" s="43">
        <v>3.26</v>
      </c>
      <c r="H131" s="43">
        <v>7.72</v>
      </c>
      <c r="I131" s="43">
        <v>27.8</v>
      </c>
      <c r="J131" s="43">
        <v>215</v>
      </c>
      <c r="K131" s="44">
        <v>312</v>
      </c>
      <c r="L131" s="43">
        <v>19.04</v>
      </c>
    </row>
    <row r="132" spans="1:12" ht="1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</v>
      </c>
      <c r="H132" s="43">
        <v>0</v>
      </c>
      <c r="I132" s="43">
        <v>19</v>
      </c>
      <c r="J132" s="43">
        <v>80.400000000000006</v>
      </c>
      <c r="K132" s="44" t="s">
        <v>40</v>
      </c>
      <c r="L132" s="43">
        <v>8.3000000000000007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3.04</v>
      </c>
      <c r="H133" s="43">
        <v>1.62</v>
      </c>
      <c r="I133" s="43">
        <v>14.11</v>
      </c>
      <c r="J133" s="43">
        <v>84</v>
      </c>
      <c r="K133" s="44" t="s">
        <v>40</v>
      </c>
      <c r="L133" s="43">
        <v>4.07</v>
      </c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6.46</v>
      </c>
      <c r="H134" s="43">
        <v>2.13</v>
      </c>
      <c r="I134" s="43">
        <v>10.32</v>
      </c>
      <c r="J134" s="43">
        <v>74</v>
      </c>
      <c r="K134" s="44" t="s">
        <v>40</v>
      </c>
      <c r="L134" s="43">
        <v>2.9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25.55</v>
      </c>
      <c r="H137" s="19">
        <f t="shared" si="64"/>
        <v>20.85</v>
      </c>
      <c r="I137" s="19">
        <f t="shared" si="64"/>
        <v>95.47999999999999</v>
      </c>
      <c r="J137" s="19">
        <f t="shared" si="64"/>
        <v>705</v>
      </c>
      <c r="K137" s="25"/>
      <c r="L137" s="19">
        <f t="shared" ref="L137" si="65">SUM(L128:L136)</f>
        <v>102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1220</v>
      </c>
      <c r="G138" s="32">
        <f t="shared" ref="G138" si="66">G127+G137</f>
        <v>52.31</v>
      </c>
      <c r="H138" s="32">
        <f t="shared" ref="H138" si="67">H127+H137</f>
        <v>56.850000000000009</v>
      </c>
      <c r="I138" s="32">
        <f t="shared" ref="I138" si="68">I127+I137</f>
        <v>175.52999999999997</v>
      </c>
      <c r="J138" s="32">
        <f t="shared" ref="J138:L138" si="69">J127+J137</f>
        <v>1413.4099999999999</v>
      </c>
      <c r="K138" s="32"/>
      <c r="L138" s="32">
        <f t="shared" si="69"/>
        <v>204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215</v>
      </c>
      <c r="G139" s="40">
        <v>12.38</v>
      </c>
      <c r="H139" s="40">
        <v>10.99</v>
      </c>
      <c r="I139" s="40">
        <v>70.819999999999993</v>
      </c>
      <c r="J139" s="40">
        <v>422.83</v>
      </c>
      <c r="K139" s="41">
        <v>188</v>
      </c>
      <c r="L139" s="40">
        <v>81.819999999999993</v>
      </c>
    </row>
    <row r="140" spans="1:12" ht="15">
      <c r="A140" s="23"/>
      <c r="B140" s="15"/>
      <c r="C140" s="11"/>
      <c r="D140" s="6" t="s">
        <v>23</v>
      </c>
      <c r="E140" s="42" t="s">
        <v>41</v>
      </c>
      <c r="F140" s="43">
        <v>30</v>
      </c>
      <c r="G140" s="43">
        <v>2.2799999999999998</v>
      </c>
      <c r="H140" s="43">
        <v>1.22</v>
      </c>
      <c r="I140" s="43">
        <v>10.58</v>
      </c>
      <c r="J140" s="43">
        <v>67.8</v>
      </c>
      <c r="K140" s="44" t="s">
        <v>40</v>
      </c>
      <c r="L140" s="43">
        <v>3.06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2.52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4.3099999999999996</v>
      </c>
      <c r="H142" s="43">
        <v>1.42</v>
      </c>
      <c r="I142" s="43">
        <v>6.88</v>
      </c>
      <c r="J142" s="43">
        <v>53.77</v>
      </c>
      <c r="K142" s="44" t="s">
        <v>40</v>
      </c>
      <c r="L142" s="43">
        <v>2.9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101</v>
      </c>
      <c r="E144" s="42" t="s">
        <v>68</v>
      </c>
      <c r="F144" s="43">
        <v>35</v>
      </c>
      <c r="G144" s="43">
        <v>0.73</v>
      </c>
      <c r="H144" s="43">
        <v>2.15</v>
      </c>
      <c r="I144" s="43">
        <v>17.32</v>
      </c>
      <c r="J144" s="43">
        <v>17.850000000000001</v>
      </c>
      <c r="K144" s="44"/>
      <c r="L144" s="43">
        <v>11.7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19.830000000000002</v>
      </c>
      <c r="H146" s="19">
        <f t="shared" si="70"/>
        <v>15.8</v>
      </c>
      <c r="I146" s="19">
        <f t="shared" si="70"/>
        <v>120.79999999999998</v>
      </c>
      <c r="J146" s="19">
        <f t="shared" si="70"/>
        <v>624.25</v>
      </c>
      <c r="K146" s="25"/>
      <c r="L146" s="19">
        <f t="shared" ref="L146" si="71">SUM(L139:L145)</f>
        <v>102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10.56</v>
      </c>
      <c r="H148" s="43">
        <v>16.02</v>
      </c>
      <c r="I148" s="43">
        <v>5.36</v>
      </c>
      <c r="J148" s="43">
        <v>92.99</v>
      </c>
      <c r="K148" s="44">
        <v>41</v>
      </c>
      <c r="L148" s="43">
        <v>38.369999999999997</v>
      </c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7.84</v>
      </c>
      <c r="H149" s="43">
        <v>6.94</v>
      </c>
      <c r="I149" s="43">
        <v>7.74</v>
      </c>
      <c r="J149" s="43">
        <v>124.8</v>
      </c>
      <c r="K149" s="44">
        <v>292</v>
      </c>
      <c r="L149" s="43">
        <v>45.36</v>
      </c>
    </row>
    <row r="150" spans="1:12" ht="15">
      <c r="A150" s="23"/>
      <c r="B150" s="15"/>
      <c r="C150" s="11"/>
      <c r="D150" s="7" t="s">
        <v>29</v>
      </c>
      <c r="E150" s="42" t="s">
        <v>99</v>
      </c>
      <c r="F150" s="43">
        <v>150</v>
      </c>
      <c r="G150" s="43">
        <v>5.73</v>
      </c>
      <c r="H150" s="43">
        <v>9.15</v>
      </c>
      <c r="I150" s="43">
        <v>31.38</v>
      </c>
      <c r="J150" s="43">
        <v>202.5</v>
      </c>
      <c r="K150" s="44">
        <v>202</v>
      </c>
      <c r="L150" s="43">
        <v>6.49</v>
      </c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>
        <v>4.8099999999999996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3.04</v>
      </c>
      <c r="H152" s="43">
        <v>1.62</v>
      </c>
      <c r="I152" s="43">
        <v>14.11</v>
      </c>
      <c r="J152" s="43">
        <v>90.4</v>
      </c>
      <c r="K152" s="44" t="s">
        <v>40</v>
      </c>
      <c r="L152" s="43">
        <v>4.07</v>
      </c>
    </row>
    <row r="153" spans="1:12" ht="1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6.46</v>
      </c>
      <c r="H153" s="43">
        <v>2.13</v>
      </c>
      <c r="I153" s="43">
        <v>10.32</v>
      </c>
      <c r="J153" s="43">
        <v>80.650000000000006</v>
      </c>
      <c r="K153" s="44" t="s">
        <v>40</v>
      </c>
      <c r="L153" s="43">
        <v>2.9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34.79</v>
      </c>
      <c r="H156" s="19">
        <f t="shared" si="72"/>
        <v>36.159999999999997</v>
      </c>
      <c r="I156" s="19">
        <f t="shared" si="72"/>
        <v>116.17000000000002</v>
      </c>
      <c r="J156" s="19">
        <f t="shared" si="72"/>
        <v>787.71999999999991</v>
      </c>
      <c r="K156" s="25"/>
      <c r="L156" s="19">
        <f t="shared" ref="L156" si="73">SUM(L147:L155)</f>
        <v>102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1210</v>
      </c>
      <c r="G157" s="32">
        <f t="shared" ref="G157" si="74">G146+G156</f>
        <v>54.620000000000005</v>
      </c>
      <c r="H157" s="32">
        <f t="shared" ref="H157" si="75">H146+H156</f>
        <v>51.959999999999994</v>
      </c>
      <c r="I157" s="32">
        <f t="shared" ref="I157" si="76">I146+I156</f>
        <v>236.97</v>
      </c>
      <c r="J157" s="32">
        <f t="shared" ref="J157:L157" si="77">J146+J156</f>
        <v>1411.9699999999998</v>
      </c>
      <c r="K157" s="32"/>
      <c r="L157" s="32">
        <f t="shared" si="77"/>
        <v>204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11.54</v>
      </c>
      <c r="H158" s="40">
        <v>15.44</v>
      </c>
      <c r="I158" s="40">
        <v>50.14</v>
      </c>
      <c r="J158" s="40">
        <v>357.99</v>
      </c>
      <c r="K158" s="41">
        <v>173</v>
      </c>
      <c r="L158" s="40">
        <v>75.2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81</v>
      </c>
      <c r="F160" s="43">
        <v>180</v>
      </c>
      <c r="G160" s="43">
        <v>0</v>
      </c>
      <c r="H160" s="43">
        <v>0</v>
      </c>
      <c r="I160" s="43">
        <v>19</v>
      </c>
      <c r="J160" s="43">
        <v>80</v>
      </c>
      <c r="K160" s="44" t="s">
        <v>40</v>
      </c>
      <c r="L160" s="43">
        <v>8.3000000000000007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3.04</v>
      </c>
      <c r="H161" s="43">
        <v>1.62</v>
      </c>
      <c r="I161" s="43">
        <v>14.11</v>
      </c>
      <c r="J161" s="43">
        <v>90.4</v>
      </c>
      <c r="K161" s="44" t="s">
        <v>40</v>
      </c>
      <c r="L161" s="43">
        <v>4.07</v>
      </c>
    </row>
    <row r="162" spans="1:12" ht="1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0.36</v>
      </c>
      <c r="H162" s="43">
        <v>0.35</v>
      </c>
      <c r="I162" s="43">
        <v>35.68</v>
      </c>
      <c r="J162" s="43">
        <v>142.66999999999999</v>
      </c>
      <c r="K162" s="44">
        <v>372</v>
      </c>
      <c r="L162" s="43">
        <v>12.5</v>
      </c>
    </row>
    <row r="163" spans="1:12" ht="15">
      <c r="A163" s="23"/>
      <c r="B163" s="15"/>
      <c r="C163" s="11"/>
      <c r="D163" s="6" t="s">
        <v>23</v>
      </c>
      <c r="E163" s="42" t="s">
        <v>42</v>
      </c>
      <c r="F163" s="43">
        <v>20</v>
      </c>
      <c r="G163" s="43">
        <v>3.41</v>
      </c>
      <c r="H163" s="43">
        <v>1.42</v>
      </c>
      <c r="I163" s="43">
        <v>6.88</v>
      </c>
      <c r="J163" s="43">
        <v>53.77</v>
      </c>
      <c r="K163" s="44" t="s">
        <v>40</v>
      </c>
      <c r="L163" s="43">
        <v>1.93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18.349999999999998</v>
      </c>
      <c r="H165" s="19">
        <f t="shared" si="78"/>
        <v>18.829999999999998</v>
      </c>
      <c r="I165" s="19">
        <f t="shared" si="78"/>
        <v>125.81</v>
      </c>
      <c r="J165" s="19">
        <f t="shared" si="78"/>
        <v>724.82999999999993</v>
      </c>
      <c r="K165" s="25"/>
      <c r="L165" s="19">
        <f t="shared" ref="L165" si="79">SUM(L158:L164)</f>
        <v>102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4.3899999999999997</v>
      </c>
      <c r="H167" s="43">
        <v>4.22</v>
      </c>
      <c r="I167" s="43">
        <v>13.23</v>
      </c>
      <c r="J167" s="43">
        <v>128.80000000000001</v>
      </c>
      <c r="K167" s="44">
        <v>102</v>
      </c>
      <c r="L167" s="43">
        <v>40.67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0.67</v>
      </c>
      <c r="H170" s="43">
        <v>0.28000000000000003</v>
      </c>
      <c r="I170" s="43">
        <v>20.73</v>
      </c>
      <c r="J170" s="43">
        <v>88.2</v>
      </c>
      <c r="K170" s="44">
        <v>388</v>
      </c>
      <c r="L170" s="43">
        <v>6.12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3.04</v>
      </c>
      <c r="H171" s="43">
        <v>1.62</v>
      </c>
      <c r="I171" s="43">
        <v>14.11</v>
      </c>
      <c r="J171" s="43">
        <v>90.4</v>
      </c>
      <c r="K171" s="44" t="s">
        <v>40</v>
      </c>
      <c r="L171" s="43">
        <v>4.07</v>
      </c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6.46</v>
      </c>
      <c r="H172" s="43">
        <v>2.13</v>
      </c>
      <c r="I172" s="43">
        <v>10.32</v>
      </c>
      <c r="J172" s="43">
        <v>80.650000000000006</v>
      </c>
      <c r="K172" s="44" t="s">
        <v>40</v>
      </c>
      <c r="L172" s="43">
        <v>2.9</v>
      </c>
    </row>
    <row r="173" spans="1:12" ht="15">
      <c r="A173" s="23"/>
      <c r="B173" s="15"/>
      <c r="C173" s="11"/>
      <c r="D173" s="6" t="s">
        <v>21</v>
      </c>
      <c r="E173" s="42" t="s">
        <v>54</v>
      </c>
      <c r="F173" s="43">
        <v>185</v>
      </c>
      <c r="G173" s="43">
        <v>15.06</v>
      </c>
      <c r="H173" s="43">
        <v>15.45</v>
      </c>
      <c r="I173" s="43">
        <v>38.25</v>
      </c>
      <c r="J173" s="43">
        <v>311</v>
      </c>
      <c r="K173" s="44" t="s">
        <v>40</v>
      </c>
      <c r="L173" s="43">
        <v>48.24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29.619999999999997</v>
      </c>
      <c r="H175" s="19">
        <f t="shared" si="80"/>
        <v>23.7</v>
      </c>
      <c r="I175" s="19">
        <f t="shared" si="80"/>
        <v>96.64</v>
      </c>
      <c r="J175" s="19">
        <f t="shared" si="80"/>
        <v>699.05</v>
      </c>
      <c r="K175" s="25"/>
      <c r="L175" s="19">
        <f t="shared" ref="L175" si="81">SUM(L166:L174)</f>
        <v>102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1215</v>
      </c>
      <c r="G176" s="32">
        <f t="shared" ref="G176" si="82">G165+G175</f>
        <v>47.97</v>
      </c>
      <c r="H176" s="32">
        <f t="shared" ref="H176" si="83">H165+H175</f>
        <v>42.53</v>
      </c>
      <c r="I176" s="32">
        <f t="shared" ref="I176" si="84">I165+I175</f>
        <v>222.45</v>
      </c>
      <c r="J176" s="32">
        <f t="shared" ref="J176:L176" si="85">J165+J175</f>
        <v>1423.8799999999999</v>
      </c>
      <c r="K176" s="32"/>
      <c r="L176" s="32">
        <f t="shared" si="85"/>
        <v>204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90</v>
      </c>
      <c r="F177" s="43">
        <v>150</v>
      </c>
      <c r="G177" s="43">
        <v>3.05</v>
      </c>
      <c r="H177" s="43">
        <v>7.23</v>
      </c>
      <c r="I177" s="43">
        <v>26.06</v>
      </c>
      <c r="J177" s="43">
        <v>137.25</v>
      </c>
      <c r="K177" s="44" t="s">
        <v>93</v>
      </c>
      <c r="L177" s="43">
        <v>51.61</v>
      </c>
    </row>
    <row r="178" spans="1:12" ht="15">
      <c r="A178" s="23"/>
      <c r="B178" s="15"/>
      <c r="C178" s="11"/>
      <c r="D178" s="6" t="s">
        <v>21</v>
      </c>
      <c r="E178" s="42" t="s">
        <v>89</v>
      </c>
      <c r="F178" s="40">
        <v>90</v>
      </c>
      <c r="G178" s="40">
        <v>9.6300000000000008</v>
      </c>
      <c r="H178" s="40">
        <v>5.4</v>
      </c>
      <c r="I178" s="40">
        <v>13.32</v>
      </c>
      <c r="J178" s="40">
        <v>140.4</v>
      </c>
      <c r="K178" s="41">
        <v>234</v>
      </c>
      <c r="L178" s="40">
        <v>22.72</v>
      </c>
    </row>
    <row r="179" spans="1:12" ht="15">
      <c r="A179" s="23"/>
      <c r="B179" s="15"/>
      <c r="C179" s="11"/>
      <c r="D179" s="7" t="s">
        <v>22</v>
      </c>
      <c r="E179" s="42" t="s">
        <v>91</v>
      </c>
      <c r="F179" s="43">
        <v>180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12.16</v>
      </c>
    </row>
    <row r="180" spans="1:12" ht="15.75" thickBot="1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4.3099999999999996</v>
      </c>
      <c r="H180" s="43">
        <v>1.42</v>
      </c>
      <c r="I180" s="43">
        <v>6.88</v>
      </c>
      <c r="J180" s="43">
        <v>63.77</v>
      </c>
      <c r="K180" s="44" t="s">
        <v>40</v>
      </c>
      <c r="L180" s="43">
        <v>1.93</v>
      </c>
    </row>
    <row r="181" spans="1:12" ht="15">
      <c r="A181" s="23"/>
      <c r="B181" s="15"/>
      <c r="C181" s="11"/>
      <c r="D181" s="7" t="s">
        <v>24</v>
      </c>
      <c r="E181" s="42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 t="s">
        <v>23</v>
      </c>
      <c r="E182" s="42" t="s">
        <v>62</v>
      </c>
      <c r="F182" s="43">
        <v>30</v>
      </c>
      <c r="G182" s="43">
        <v>2.4</v>
      </c>
      <c r="H182" s="43">
        <v>0.87</v>
      </c>
      <c r="I182" s="43">
        <v>11.07</v>
      </c>
      <c r="J182" s="43">
        <v>80.7</v>
      </c>
      <c r="K182" s="44" t="s">
        <v>40</v>
      </c>
      <c r="L182" s="43">
        <v>4.58</v>
      </c>
    </row>
    <row r="183" spans="1:12" ht="15">
      <c r="A183" s="23"/>
      <c r="B183" s="15"/>
      <c r="C183" s="11"/>
      <c r="D183" s="6" t="s">
        <v>26</v>
      </c>
      <c r="E183" s="42" t="s">
        <v>92</v>
      </c>
      <c r="F183" s="43">
        <v>60</v>
      </c>
      <c r="G183" s="43">
        <v>0.42</v>
      </c>
      <c r="H183" s="43">
        <v>0.06</v>
      </c>
      <c r="I183" s="43">
        <v>1.1399999999999999</v>
      </c>
      <c r="J183" s="43" t="s">
        <v>94</v>
      </c>
      <c r="K183" s="44" t="s">
        <v>40</v>
      </c>
      <c r="L183" s="43">
        <v>9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23.889999999999997</v>
      </c>
      <c r="H184" s="19">
        <f t="shared" si="86"/>
        <v>18.520000000000003</v>
      </c>
      <c r="I184" s="19">
        <f t="shared" si="86"/>
        <v>76.05</v>
      </c>
      <c r="J184" s="19">
        <f t="shared" si="86"/>
        <v>540.72</v>
      </c>
      <c r="K184" s="25"/>
      <c r="L184" s="19">
        <f t="shared" ref="L184" si="87">SUM(L177:L183)</f>
        <v>102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50</v>
      </c>
      <c r="F186" s="43">
        <v>230</v>
      </c>
      <c r="G186" s="43">
        <v>1.84</v>
      </c>
      <c r="H186" s="43">
        <v>6.36</v>
      </c>
      <c r="I186" s="43">
        <v>13.23</v>
      </c>
      <c r="J186" s="43">
        <v>119.31</v>
      </c>
      <c r="K186" s="44">
        <v>82</v>
      </c>
      <c r="L186" s="43">
        <v>35.86</v>
      </c>
    </row>
    <row r="187" spans="1:12" ht="15">
      <c r="A187" s="23"/>
      <c r="B187" s="15"/>
      <c r="C187" s="11"/>
      <c r="D187" s="7" t="s">
        <v>28</v>
      </c>
      <c r="E187" s="42" t="s">
        <v>95</v>
      </c>
      <c r="F187" s="43">
        <v>200</v>
      </c>
      <c r="G187" s="43">
        <v>11.95</v>
      </c>
      <c r="H187" s="43">
        <v>13.22</v>
      </c>
      <c r="I187" s="43">
        <v>36.049999999999997</v>
      </c>
      <c r="J187" s="43">
        <v>305.3</v>
      </c>
      <c r="K187" s="44">
        <v>291</v>
      </c>
      <c r="L187" s="43">
        <v>53.37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0.16</v>
      </c>
      <c r="H189" s="43">
        <v>0.12</v>
      </c>
      <c r="I189" s="43">
        <v>20.76</v>
      </c>
      <c r="J189" s="43">
        <v>114.6</v>
      </c>
      <c r="K189" s="44">
        <v>342</v>
      </c>
      <c r="L189" s="43">
        <v>5.81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3.04</v>
      </c>
      <c r="H190" s="43">
        <v>1.62</v>
      </c>
      <c r="I190" s="43">
        <v>14.11</v>
      </c>
      <c r="J190" s="43">
        <v>90.4</v>
      </c>
      <c r="K190" s="44" t="s">
        <v>40</v>
      </c>
      <c r="L190" s="43">
        <v>4.07</v>
      </c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6.46</v>
      </c>
      <c r="H191" s="43">
        <v>2.13</v>
      </c>
      <c r="I191" s="43">
        <v>10.32</v>
      </c>
      <c r="J191" s="43">
        <v>80.650000000000006</v>
      </c>
      <c r="K191" s="44" t="s">
        <v>40</v>
      </c>
      <c r="L191" s="43">
        <v>2.89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23.45</v>
      </c>
      <c r="H194" s="19">
        <f t="shared" si="88"/>
        <v>23.450000000000003</v>
      </c>
      <c r="I194" s="19">
        <f t="shared" si="88"/>
        <v>94.47</v>
      </c>
      <c r="J194" s="19">
        <f t="shared" si="88"/>
        <v>710.26</v>
      </c>
      <c r="K194" s="25"/>
      <c r="L194" s="19">
        <f t="shared" ref="L194" si="89">SUM(L185:L193)</f>
        <v>101.99999999999999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1230</v>
      </c>
      <c r="G195" s="32">
        <f t="shared" ref="G195" si="90">G184+G194</f>
        <v>47.339999999999996</v>
      </c>
      <c r="H195" s="32">
        <f t="shared" ref="H195" si="91">H184+H194</f>
        <v>41.970000000000006</v>
      </c>
      <c r="I195" s="32">
        <f t="shared" ref="I195" si="92">I184+I194</f>
        <v>170.51999999999998</v>
      </c>
      <c r="J195" s="32">
        <f t="shared" ref="J195:L195" si="93">J184+J194</f>
        <v>1250.98</v>
      </c>
      <c r="K195" s="32"/>
      <c r="L195" s="32">
        <f t="shared" si="93"/>
        <v>204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50.795999999999999</v>
      </c>
      <c r="H196" s="34">
        <f t="shared" si="94"/>
        <v>46.729000000000006</v>
      </c>
      <c r="I196" s="34">
        <f t="shared" si="94"/>
        <v>191.57499999999999</v>
      </c>
      <c r="J196" s="34">
        <f t="shared" si="94"/>
        <v>1336.9929999999997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17" orientation="portrait" r:id="rId1"/>
  <headerFooter differentOddEven="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2024-01-06T10:01:32Z</cp:lastPrinted>
  <dcterms:created xsi:type="dcterms:W3CDTF">2022-05-16T14:23:56Z</dcterms:created>
  <dcterms:modified xsi:type="dcterms:W3CDTF">2025-01-28T05:13:50Z</dcterms:modified>
</cp:coreProperties>
</file>